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k6TO5\Desktop\"/>
    </mc:Choice>
  </mc:AlternateContent>
  <xr:revisionPtr revIDLastSave="0" documentId="8_{CF90ED33-4F9E-4711-A8A5-7424BE227110}" xr6:coauthVersionLast="47" xr6:coauthVersionMax="47" xr10:uidLastSave="{00000000-0000-0000-0000-000000000000}"/>
  <workbookProtection workbookAlgorithmName="SHA-512" workbookHashValue="fRUwyymSqaVnhoFiTz+0XtKPL26VI1ZNN3nMbsxmZUOon2XuWgGjTI0MwKK6c6UprT8YVEl3dx8aMNztpbpwMg==" workbookSaltValue="s9l6AuIkMrz0C58JdN6/4Q==" workbookSpinCount="100000" lockStructure="1"/>
  <bookViews>
    <workbookView xWindow="38280" yWindow="-120" windowWidth="29040" windowHeight="15720" xr2:uid="{00000000-000D-0000-FFFF-FFFF00000000}"/>
  </bookViews>
  <sheets>
    <sheet name="SNpaly" sheetId="1" r:id="rId1"/>
    <sheet name="listák" sheetId="2" state="hidden" r:id="rId2"/>
  </sheets>
  <definedNames>
    <definedName name="evszamok">listák!$A$1:$A$10</definedName>
    <definedName name="hallgató_pály">listák!$C$2:$C$3</definedName>
    <definedName name="kepzesiszintek">listák!$E$2:$E$7</definedName>
    <definedName name="megye">listák!#REF!</definedName>
    <definedName name="munkatárs_pály">listák!$C$8</definedName>
    <definedName name="_xlnm.Print_Titles" localSheetId="0">SNpaly!$1:$6</definedName>
    <definedName name="_xlnm.Print_Area" localSheetId="0">SNpaly!$A$1:$M$77</definedName>
    <definedName name="oktató_pály">listák!$C$5:$C$6</definedName>
    <definedName name="telepules">listák!#REF!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6" i="1" l="1"/>
  <c r="F76" i="1"/>
  <c r="B47" i="1" l="1"/>
  <c r="B48" i="1" s="1"/>
  <c r="B49" i="1" s="1"/>
  <c r="B50" i="1"/>
  <c r="L28" i="1"/>
  <c r="I26" i="1"/>
  <c r="A24" i="1"/>
  <c r="B51" i="1" l="1"/>
  <c r="B52" i="1" s="1"/>
  <c r="K52" i="1" l="1"/>
</calcChain>
</file>

<file path=xl/sharedStrings.xml><?xml version="1.0" encoding="utf-8"?>
<sst xmlns="http://schemas.openxmlformats.org/spreadsheetml/2006/main" count="53" uniqueCount="52">
  <si>
    <t>Születési hely:</t>
  </si>
  <si>
    <t>Születési idő:</t>
  </si>
  <si>
    <t>Anyja születési neve:</t>
  </si>
  <si>
    <t>Lakóhely (állandó lakcím):</t>
  </si>
  <si>
    <t xml:space="preserve">Tartózkodási hely (ideiglenes lakcím): </t>
  </si>
  <si>
    <t>E-mail cím:</t>
  </si>
  <si>
    <t>Telefonszám:</t>
  </si>
  <si>
    <t>Felsőoktatási intézmény neve:</t>
  </si>
  <si>
    <t>2014/2015</t>
  </si>
  <si>
    <t>2013/2014</t>
  </si>
  <si>
    <t>2012/2013</t>
  </si>
  <si>
    <t>2011/2012</t>
  </si>
  <si>
    <t>2010/2011</t>
  </si>
  <si>
    <t>2009/2010</t>
  </si>
  <si>
    <t>-</t>
  </si>
  <si>
    <t>Kelt:</t>
  </si>
  <si>
    <t>2015/2016</t>
  </si>
  <si>
    <t>2016/2017</t>
  </si>
  <si>
    <t>2017/2018</t>
  </si>
  <si>
    <t>A pályázó  neve:</t>
  </si>
  <si>
    <t>A pályázó születési neve:</t>
  </si>
  <si>
    <t>Az Erasmus+ mobilitás típusa:</t>
  </si>
  <si>
    <t>képzési célú munkatársi mobilitás</t>
  </si>
  <si>
    <t>oktatási célú munkatársi mobilitás</t>
  </si>
  <si>
    <t>tanulmányi célú mobilitás</t>
  </si>
  <si>
    <t>szakmai gyakorlat</t>
  </si>
  <si>
    <t>A pályázó státusza:</t>
  </si>
  <si>
    <t>Hossza:</t>
  </si>
  <si>
    <t xml:space="preserve">A fogadó intézmény neve: </t>
  </si>
  <si>
    <t>A betegség vagy fogyatékosság ismertetése</t>
  </si>
  <si>
    <t>Fogadó intézmény városa, országa:</t>
  </si>
  <si>
    <t>Kiegészítő támogatás tételes igénylése</t>
  </si>
  <si>
    <t>Büntetőjogi felelősségem tudatában kijelentem, hogy a kérelemben feltüntetett adatok a valóságnak megfelelnek. Valótlan adatközlés az Erasmus+ programból történő kizárást vonja maga után.</t>
  </si>
  <si>
    <t>Tevékenység, költségtípus</t>
  </si>
  <si>
    <t>Igényelt támogatás</t>
  </si>
  <si>
    <t>Sorszám</t>
  </si>
  <si>
    <t>Kiegészítő támogatási igény részletes indoklása</t>
  </si>
  <si>
    <t>Voltak olyan speciális szükségletek/feltételek, melyek a fogadó intézménnyel, koordinátorral egyeztetésre kerültek és a fogadó intézmény azokat jóváhagyta/elfogadta? Kérjük, fejtse ki röviden!</t>
  </si>
  <si>
    <t>Kötelező melléklet:</t>
  </si>
  <si>
    <t>Kérjük, fejtse ki, hogy milyen tartós betegséggel vagy fogyatékossággal rendelkezik és ez milyen hatással van a mobilitására! Miért jelent a tartós betegség vagy fogyatékosság többletköltséget a mobilitás során? (A fogyatékosságot vagy tartós betegséget alátámasztó kórtörténeti összefoglaló a pályázat kötelező melléklete.)</t>
  </si>
  <si>
    <t>alapképzés</t>
  </si>
  <si>
    <t>mesterképzés</t>
  </si>
  <si>
    <t>doktori képzés</t>
  </si>
  <si>
    <t>felsőfokú szakképzés</t>
  </si>
  <si>
    <t>felsőfokú szakirányú továbbképzés</t>
  </si>
  <si>
    <t>osztatlan képzés</t>
  </si>
  <si>
    <t>pályázó aláírása</t>
  </si>
  <si>
    <t xml:space="preserve">Jelen programhoz tartozó Adatkezelési Tájékoztatót elolvastam és elfogadtam. 
Az adatkezelés jogalapja a GDPR 9. cikk (2) bekezdés a.) pontja. 
A jogorvoslati lehetőségek, valamint az érintetti jogok gyakorlása kapcsán közvetlenül az adatkezelő adatvédelmi tisztviselőjéhez tud fordulni, (dr. Ugrai Gábor, adatvedelem@tpf.hu ) </t>
  </si>
  <si>
    <t>- Kórtörténeti összefoglaló, betegség / fogyatékosság meglétéről szóló igazolás</t>
  </si>
  <si>
    <r>
      <t>Indoklásában külön térjen ki arra, hogy a külföldi tartózkodással milyen összefüggésben van az igényelt támogatás!</t>
    </r>
    <r>
      <rPr>
        <i/>
        <sz val="8"/>
        <color rgb="FFFF0000"/>
        <rFont val="Calibri"/>
        <family val="2"/>
        <charset val="238"/>
        <scheme val="minor"/>
      </rPr>
      <t xml:space="preserve">
Hallgatók esetén: Kérjük, amennyiben havi 250 eurónál nagyobb összegű kiegészítő támogatást igényel, vagy más esélyegyenlőségi szempont alapján is pályázik, részletesen indokolja, hogy a fentebb felsorolt tételek hogyan kapcsolódnak a betegséghez/ fogyatékossághoz! </t>
    </r>
    <r>
      <rPr>
        <i/>
        <sz val="8"/>
        <color theme="0" tint="-0.34998626667073579"/>
        <rFont val="Calibri"/>
        <family val="2"/>
        <charset val="238"/>
        <scheme val="minor"/>
      </rPr>
      <t xml:space="preserve">
</t>
    </r>
  </si>
  <si>
    <t xml:space="preserve">PÁLYÁZATI ŰRLAP
Fogyatékossággal élő vagy tartósan beteg hallgatók, illetve munkatársak 
kiegészítő pénzügyi támogatása </t>
  </si>
  <si>
    <r>
      <rPr>
        <i/>
        <sz val="8"/>
        <color rgb="FFFF0000"/>
        <rFont val="Calibri"/>
        <family val="2"/>
        <charset val="238"/>
        <scheme val="minor"/>
      </rPr>
      <t xml:space="preserve">Hallgatók esetén: Kérjük, amennyiben havi 250 eurónál nagyobb összegű kiegészítő támogatást igényel, vagy más esélyegyenlőségi szempont alapján is pályázik, részletesen indokolja, hogy a fentebb felsorolt tételek hogyan kapcsolódnak a betegséghez/ fogyatékossághoz! </t>
    </r>
    <r>
      <rPr>
        <i/>
        <sz val="8"/>
        <color theme="0" tint="-0.34998626667073579"/>
        <rFont val="Calibri"/>
        <family val="2"/>
        <charset val="238"/>
        <scheme val="minor"/>
      </rPr>
      <t xml:space="preserve">
Amennyiben havi 250 eurónál nagyobb összegű kiegészítő támogatást igényel, kérjük, sorolja fel tételesen, hogy milyen költségtípusokra mekkora összegű támogatást igényel. Kérjük, tartsa szem előtt, hogy </t>
    </r>
    <r>
      <rPr>
        <b/>
        <i/>
        <u/>
        <sz val="8"/>
        <color theme="0" tint="-0.34998626667073579"/>
        <rFont val="Calibri"/>
        <family val="2"/>
        <charset val="238"/>
        <scheme val="minor"/>
      </rPr>
      <t>a teljes megítélt támogatási összeg felhasználásáról tételesen, számlákkal kell elszámolnia</t>
    </r>
    <r>
      <rPr>
        <b/>
        <i/>
        <sz val="8"/>
        <color theme="0" tint="-0.34998626667073579"/>
        <rFont val="Calibri"/>
        <family val="2"/>
        <charset val="238"/>
        <scheme val="minor"/>
      </rPr>
      <t xml:space="preserve">. </t>
    </r>
    <r>
      <rPr>
        <i/>
        <sz val="8"/>
        <color theme="0" tint="-0.34998626667073579"/>
        <rFont val="Calibri"/>
        <family val="2"/>
        <charset val="238"/>
        <scheme val="minor"/>
      </rPr>
      <t>Az alábbi táblázatban a teljes időtartamra igényelt (összes hónapra/napra számított) összegeket kell feltüntetni. Csak olyan többletköltségekre kérjen támogatást, amelyek szorosan kapcsolódnak a betegségéhez és a külföldi tartózkodás miatt merülnek fel!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</si>
</sst>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00&quot;. &quot;"/>
    <numFmt numFmtId="166" formatCode="_-* #,##0.00\ [$€-1]_-;\-* #,##0.00\ [$€-1]_-;_-* &quot;-&quot;??\ [$€-1]_-;_-@_-"/>
    <numFmt numFmtId="167" formatCode="0&quot;. &quot;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9"/>
      <color theme="0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0" tint="-0.34998626667073579"/>
      <name val="Calibri"/>
      <family val="2"/>
      <charset val="238"/>
      <scheme val="minor"/>
    </font>
    <font>
      <sz val="11"/>
      <color theme="0" tint="-0.3499862666707357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0" tint="-0.34998626667073579"/>
      <name val="Calibri"/>
      <family val="2"/>
      <charset val="238"/>
      <scheme val="minor"/>
    </font>
    <font>
      <i/>
      <sz val="8"/>
      <color theme="0" tint="-0.34998626667073579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b/>
      <i/>
      <sz val="8"/>
      <color theme="0" tint="-0.34998626667073579"/>
      <name val="Calibri"/>
      <family val="2"/>
      <charset val="238"/>
      <scheme val="minor"/>
    </font>
    <font>
      <b/>
      <i/>
      <u/>
      <sz val="8"/>
      <color theme="0" tint="-0.3499862666707357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0" fillId="2" borderId="0" xfId="0" applyFill="1"/>
    <xf numFmtId="0" fontId="1" fillId="2" borderId="0" xfId="0" quotePrefix="1" applyFont="1" applyFill="1" applyAlignment="1">
      <alignment horizontal="center"/>
    </xf>
    <xf numFmtId="0" fontId="2" fillId="2" borderId="0" xfId="0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1"/>
    </xf>
    <xf numFmtId="0" fontId="0" fillId="2" borderId="4" xfId="0" applyFill="1" applyBorder="1"/>
    <xf numFmtId="0" fontId="2" fillId="2" borderId="0" xfId="0" applyFont="1" applyFill="1"/>
    <xf numFmtId="0" fontId="0" fillId="2" borderId="5" xfId="0" applyFill="1" applyBorder="1"/>
    <xf numFmtId="0" fontId="0" fillId="2" borderId="7" xfId="0" applyFill="1" applyBorder="1"/>
    <xf numFmtId="0" fontId="0" fillId="2" borderId="6" xfId="0" applyFill="1" applyBorder="1"/>
    <xf numFmtId="0" fontId="0" fillId="2" borderId="8" xfId="0" applyFill="1" applyBorder="1"/>
    <xf numFmtId="0" fontId="2" fillId="2" borderId="0" xfId="0" applyFont="1" applyFill="1" applyAlignment="1">
      <alignment horizontal="center" vertical="center"/>
    </xf>
    <xf numFmtId="0" fontId="0" fillId="2" borderId="2" xfId="0" applyFill="1" applyBorder="1"/>
    <xf numFmtId="0" fontId="0" fillId="2" borderId="1" xfId="0" applyFill="1" applyBorder="1"/>
    <xf numFmtId="0" fontId="0" fillId="2" borderId="3" xfId="0" applyFill="1" applyBorder="1"/>
    <xf numFmtId="0" fontId="2" fillId="2" borderId="7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/>
    <xf numFmtId="0" fontId="5" fillId="2" borderId="0" xfId="0" applyFont="1" applyFill="1" applyAlignment="1">
      <alignment horizontal="right" vertical="center"/>
    </xf>
    <xf numFmtId="0" fontId="5" fillId="2" borderId="7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4" xfId="0" applyFont="1" applyFill="1" applyBorder="1"/>
    <xf numFmtId="0" fontId="5" fillId="2" borderId="6" xfId="0" applyFont="1" applyFill="1" applyBorder="1"/>
    <xf numFmtId="0" fontId="0" fillId="2" borderId="5" xfId="0" applyFill="1" applyBorder="1" applyAlignment="1">
      <alignment horizontal="left"/>
    </xf>
    <xf numFmtId="0" fontId="5" fillId="2" borderId="0" xfId="0" applyFont="1" applyFill="1" applyAlignment="1" applyProtection="1">
      <alignment horizontal="left" vertical="center" indent="1"/>
      <protection locked="0"/>
    </xf>
    <xf numFmtId="0" fontId="4" fillId="2" borderId="1" xfId="0" applyFont="1" applyFill="1" applyBorder="1" applyAlignment="1">
      <alignment wrapText="1"/>
    </xf>
    <xf numFmtId="0" fontId="10" fillId="2" borderId="4" xfId="0" applyFont="1" applyFill="1" applyBorder="1"/>
    <xf numFmtId="0" fontId="11" fillId="2" borderId="5" xfId="0" applyFont="1" applyFill="1" applyBorder="1"/>
    <xf numFmtId="0" fontId="11" fillId="0" borderId="0" xfId="0" applyFont="1"/>
    <xf numFmtId="167" fontId="3" fillId="2" borderId="0" xfId="0" applyNumberFormat="1" applyFont="1" applyFill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3" fillId="2" borderId="4" xfId="0" applyFont="1" applyFill="1" applyBorder="1"/>
    <xf numFmtId="0" fontId="13" fillId="2" borderId="5" xfId="0" applyFont="1" applyFill="1" applyBorder="1"/>
    <xf numFmtId="0" fontId="13" fillId="0" borderId="0" xfId="0" applyFont="1"/>
    <xf numFmtId="0" fontId="12" fillId="2" borderId="4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167" fontId="2" fillId="3" borderId="0" xfId="0" applyNumberFormat="1" applyFont="1" applyFill="1" applyAlignment="1">
      <alignment horizontal="center" vertical="center" wrapText="1"/>
    </xf>
    <xf numFmtId="167" fontId="2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justify" vertical="center" wrapText="1"/>
    </xf>
    <xf numFmtId="0" fontId="12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horizontal="left" vertical="center" indent="1"/>
      <protection locked="0"/>
    </xf>
    <xf numFmtId="166" fontId="2" fillId="2" borderId="9" xfId="0" applyNumberFormat="1" applyFont="1" applyFill="1" applyBorder="1" applyAlignment="1" applyProtection="1">
      <alignment horizontal="center" vertical="top" wrapText="1"/>
      <protection locked="0"/>
    </xf>
    <xf numFmtId="0" fontId="5" fillId="2" borderId="0" xfId="0" applyFont="1" applyFill="1" applyAlignment="1">
      <alignment horizontal="center" vertical="top" wrapText="1"/>
    </xf>
    <xf numFmtId="0" fontId="14" fillId="2" borderId="0" xfId="0" applyFont="1" applyFill="1" applyAlignment="1">
      <alignment horizontal="justify" vertical="top" wrapText="1"/>
    </xf>
    <xf numFmtId="0" fontId="2" fillId="2" borderId="0" xfId="0" applyFont="1" applyFill="1" applyAlignment="1" applyProtection="1">
      <alignment horizontal="left" vertical="top" wrapText="1" indent="1"/>
      <protection locked="0"/>
    </xf>
    <xf numFmtId="0" fontId="2" fillId="2" borderId="0" xfId="0" applyFont="1" applyFill="1" applyAlignment="1">
      <alignment horizontal="right" vertical="center" indent="1"/>
    </xf>
    <xf numFmtId="0" fontId="5" fillId="2" borderId="0" xfId="0" applyFont="1" applyFill="1" applyAlignment="1" applyProtection="1">
      <alignment horizontal="left" vertical="center" indent="1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164" fontId="5" fillId="2" borderId="0" xfId="0" applyNumberFormat="1" applyFont="1" applyFill="1" applyAlignment="1" applyProtection="1">
      <alignment horizontal="left" vertical="center" indent="1"/>
      <protection locked="0"/>
    </xf>
    <xf numFmtId="0" fontId="3" fillId="2" borderId="9" xfId="0" applyFont="1" applyFill="1" applyBorder="1" applyAlignment="1">
      <alignment horizontal="center" vertical="center" wrapText="1"/>
    </xf>
    <xf numFmtId="166" fontId="3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 applyProtection="1">
      <alignment horizontal="left" vertical="center" indent="1"/>
      <protection locked="0"/>
    </xf>
    <xf numFmtId="166" fontId="2" fillId="2" borderId="0" xfId="0" applyNumberFormat="1" applyFont="1" applyFill="1" applyAlignment="1" applyProtection="1">
      <alignment horizontal="center" vertical="top" wrapText="1"/>
      <protection locked="0"/>
    </xf>
    <xf numFmtId="0" fontId="5" fillId="2" borderId="0" xfId="0" applyFont="1" applyFill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center" vertical="center"/>
    </xf>
    <xf numFmtId="165" fontId="5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ál" xfId="0" builtinId="0"/>
  </cellStyles>
  <dxfs count="26"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124240</xdr:colOff>
      <xdr:row>0</xdr:row>
      <xdr:rowOff>275693</xdr:rowOff>
    </xdr:to>
    <xdr:pic>
      <xdr:nvPicPr>
        <xdr:cNvPr id="4" name="Kép 3" descr="C:\Users\zsherold\Desktop\EU flag-Erasmus+_vect_POS [RGB]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4759" cy="2756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N77"/>
  <sheetViews>
    <sheetView tabSelected="1" zoomScale="130" zoomScaleNormal="130" zoomScaleSheetLayoutView="130" workbookViewId="0">
      <selection activeCell="B71" sqref="B71:L72"/>
    </sheetView>
  </sheetViews>
  <sheetFormatPr defaultColWidth="0" defaultRowHeight="15" zeroHeight="1" x14ac:dyDescent="0.25"/>
  <cols>
    <col min="1" max="1" width="4.7109375" customWidth="1"/>
    <col min="2" max="4" width="9.28515625" customWidth="1"/>
    <col min="5" max="5" width="11.28515625" customWidth="1"/>
    <col min="6" max="6" width="7.7109375" customWidth="1"/>
    <col min="7" max="7" width="2" customWidth="1"/>
    <col min="8" max="9" width="9.28515625" customWidth="1"/>
    <col min="10" max="10" width="3.7109375" customWidth="1"/>
    <col min="11" max="11" width="13.7109375" customWidth="1"/>
    <col min="12" max="12" width="7.5703125" customWidth="1"/>
    <col min="13" max="14" width="1.5703125" customWidth="1"/>
    <col min="15" max="16384" width="9.28515625" hidden="1"/>
  </cols>
  <sheetData>
    <row r="1" spans="1:13" ht="46.5" customHeight="1" x14ac:dyDescent="0.25">
      <c r="A1" s="3"/>
      <c r="B1" s="43" t="s">
        <v>50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3"/>
    </row>
    <row r="2" spans="1:13" ht="8.25" customHeight="1" x14ac:dyDescent="0.25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3"/>
      <c r="M2" s="3"/>
    </row>
    <row r="3" spans="1:13" ht="3" customHeight="1" x14ac:dyDescent="0.25">
      <c r="A3" s="5"/>
      <c r="B3" s="5"/>
      <c r="C3" s="5"/>
      <c r="D3" s="5"/>
      <c r="E3" s="6"/>
      <c r="F3" s="6"/>
      <c r="G3" s="6"/>
      <c r="H3" s="6"/>
      <c r="I3" s="6"/>
      <c r="J3" s="6"/>
      <c r="K3" s="6"/>
      <c r="L3" s="6"/>
      <c r="M3" s="3"/>
    </row>
    <row r="4" spans="1:13" ht="10.5" customHeight="1" x14ac:dyDescent="0.25">
      <c r="A4" s="55" t="s">
        <v>7</v>
      </c>
      <c r="B4" s="55"/>
      <c r="C4" s="55"/>
      <c r="D4" s="55"/>
      <c r="E4" s="56"/>
      <c r="F4" s="56"/>
      <c r="G4" s="56"/>
      <c r="H4" s="56"/>
      <c r="I4" s="56"/>
      <c r="J4" s="56"/>
      <c r="K4" s="56"/>
      <c r="L4" s="56"/>
      <c r="M4" s="3"/>
    </row>
    <row r="5" spans="1:13" ht="2.1" customHeight="1" x14ac:dyDescent="0.25">
      <c r="A5" s="5"/>
      <c r="B5" s="5"/>
      <c r="C5" s="5"/>
      <c r="D5" s="5"/>
      <c r="E5" s="6"/>
      <c r="F5" s="6"/>
      <c r="G5" s="6"/>
      <c r="H5" s="6"/>
      <c r="I5" s="6"/>
      <c r="J5" s="6"/>
      <c r="K5" s="6"/>
      <c r="L5" s="6"/>
      <c r="M5" s="3"/>
    </row>
    <row r="6" spans="1:13" ht="10.5" customHeight="1" x14ac:dyDescent="0.25">
      <c r="A6" s="55" t="s">
        <v>19</v>
      </c>
      <c r="B6" s="55"/>
      <c r="C6" s="55"/>
      <c r="D6" s="55"/>
      <c r="E6" s="56"/>
      <c r="F6" s="56"/>
      <c r="G6" s="56"/>
      <c r="H6" s="56"/>
      <c r="I6" s="56"/>
      <c r="J6" s="56"/>
      <c r="K6" s="56"/>
      <c r="L6" s="56"/>
      <c r="M6" s="3"/>
    </row>
    <row r="7" spans="1:13" ht="2.1" customHeight="1" x14ac:dyDescent="0.25">
      <c r="A7" s="5"/>
      <c r="B7" s="5"/>
      <c r="C7" s="5"/>
      <c r="D7" s="5"/>
      <c r="E7" s="6"/>
      <c r="F7" s="6"/>
      <c r="G7" s="6"/>
      <c r="H7" s="6"/>
      <c r="I7" s="6"/>
      <c r="J7" s="6"/>
      <c r="K7" s="6"/>
      <c r="L7" s="6"/>
      <c r="M7" s="3"/>
    </row>
    <row r="8" spans="1:13" ht="10.5" customHeight="1" x14ac:dyDescent="0.25">
      <c r="A8" s="55" t="s">
        <v>20</v>
      </c>
      <c r="B8" s="55"/>
      <c r="C8" s="55"/>
      <c r="D8" s="55"/>
      <c r="E8" s="56"/>
      <c r="F8" s="56"/>
      <c r="G8" s="56"/>
      <c r="H8" s="56"/>
      <c r="I8" s="56"/>
      <c r="J8" s="56"/>
      <c r="K8" s="56"/>
      <c r="L8" s="56"/>
      <c r="M8" s="3"/>
    </row>
    <row r="9" spans="1:13" ht="2.1" customHeight="1" x14ac:dyDescent="0.25">
      <c r="A9" s="5"/>
      <c r="B9" s="5"/>
      <c r="C9" s="5"/>
      <c r="D9" s="5"/>
      <c r="E9" s="6"/>
      <c r="F9" s="6"/>
      <c r="G9" s="6"/>
      <c r="H9" s="6"/>
      <c r="I9" s="6"/>
      <c r="J9" s="6"/>
      <c r="K9" s="6"/>
      <c r="L9" s="6"/>
      <c r="M9" s="3"/>
    </row>
    <row r="10" spans="1:13" ht="10.5" customHeight="1" x14ac:dyDescent="0.25">
      <c r="A10" s="55" t="s">
        <v>0</v>
      </c>
      <c r="B10" s="55"/>
      <c r="C10" s="55"/>
      <c r="D10" s="55"/>
      <c r="E10" s="56"/>
      <c r="F10" s="56"/>
      <c r="G10" s="56"/>
      <c r="H10" s="56"/>
      <c r="I10" s="55" t="s">
        <v>1</v>
      </c>
      <c r="J10" s="55"/>
      <c r="K10" s="58"/>
      <c r="L10" s="58"/>
      <c r="M10" s="3"/>
    </row>
    <row r="11" spans="1:13" ht="2.1" customHeight="1" x14ac:dyDescent="0.25">
      <c r="A11" s="5"/>
      <c r="B11" s="5"/>
      <c r="C11" s="5"/>
      <c r="D11" s="5"/>
      <c r="E11" s="6"/>
      <c r="F11" s="6"/>
      <c r="G11" s="6"/>
      <c r="H11" s="6"/>
      <c r="I11" s="6"/>
      <c r="J11" s="6"/>
      <c r="K11" s="6"/>
      <c r="L11" s="6"/>
      <c r="M11" s="3"/>
    </row>
    <row r="12" spans="1:13" ht="10.5" customHeight="1" x14ac:dyDescent="0.25">
      <c r="A12" s="55" t="s">
        <v>2</v>
      </c>
      <c r="B12" s="55"/>
      <c r="C12" s="55"/>
      <c r="D12" s="55"/>
      <c r="E12" s="56"/>
      <c r="F12" s="56"/>
      <c r="G12" s="56"/>
      <c r="H12" s="56"/>
      <c r="I12" s="56"/>
      <c r="J12" s="56"/>
      <c r="K12" s="56"/>
      <c r="L12" s="56"/>
      <c r="M12" s="3"/>
    </row>
    <row r="13" spans="1:13" ht="2.1" customHeight="1" x14ac:dyDescent="0.25">
      <c r="A13" s="5"/>
      <c r="B13" s="5"/>
      <c r="C13" s="5"/>
      <c r="D13" s="5"/>
      <c r="E13" s="6"/>
      <c r="F13" s="6"/>
      <c r="G13" s="6"/>
      <c r="H13" s="6"/>
      <c r="I13" s="6"/>
      <c r="J13" s="6"/>
      <c r="K13" s="6"/>
      <c r="L13" s="6"/>
      <c r="M13" s="3"/>
    </row>
    <row r="14" spans="1:13" ht="10.5" customHeight="1" x14ac:dyDescent="0.25">
      <c r="A14" s="55" t="s">
        <v>3</v>
      </c>
      <c r="B14" s="55"/>
      <c r="C14" s="55"/>
      <c r="D14" s="55"/>
      <c r="E14" s="56"/>
      <c r="F14" s="56"/>
      <c r="G14" s="56"/>
      <c r="H14" s="56"/>
      <c r="I14" s="56"/>
      <c r="J14" s="56"/>
      <c r="K14" s="56"/>
      <c r="L14" s="56"/>
      <c r="M14" s="3"/>
    </row>
    <row r="15" spans="1:13" ht="2.1" customHeight="1" x14ac:dyDescent="0.25">
      <c r="A15" s="5"/>
      <c r="B15" s="5"/>
      <c r="C15" s="5"/>
      <c r="D15" s="5"/>
      <c r="E15" s="6"/>
      <c r="F15" s="6"/>
      <c r="G15" s="6"/>
      <c r="H15" s="6"/>
      <c r="I15" s="6"/>
      <c r="J15" s="6"/>
      <c r="K15" s="6"/>
      <c r="L15" s="6"/>
      <c r="M15" s="3"/>
    </row>
    <row r="16" spans="1:13" ht="10.5" customHeight="1" x14ac:dyDescent="0.25">
      <c r="A16" s="55" t="s">
        <v>4</v>
      </c>
      <c r="B16" s="55"/>
      <c r="C16" s="55"/>
      <c r="D16" s="55"/>
      <c r="E16" s="56"/>
      <c r="F16" s="56"/>
      <c r="G16" s="56"/>
      <c r="H16" s="56"/>
      <c r="I16" s="56"/>
      <c r="J16" s="56"/>
      <c r="K16" s="56"/>
      <c r="L16" s="56"/>
      <c r="M16" s="3"/>
    </row>
    <row r="17" spans="1:13" ht="2.1" customHeight="1" x14ac:dyDescent="0.25">
      <c r="A17" s="5"/>
      <c r="B17" s="5"/>
      <c r="C17" s="5"/>
      <c r="D17" s="5"/>
      <c r="E17" s="6"/>
      <c r="F17" s="6"/>
      <c r="G17" s="6"/>
      <c r="H17" s="6"/>
      <c r="I17" s="6"/>
      <c r="J17" s="6"/>
      <c r="K17" s="6"/>
      <c r="L17" s="6"/>
      <c r="M17" s="3"/>
    </row>
    <row r="18" spans="1:13" ht="10.5" customHeight="1" x14ac:dyDescent="0.25">
      <c r="A18" s="55" t="s">
        <v>5</v>
      </c>
      <c r="B18" s="55"/>
      <c r="C18" s="55"/>
      <c r="D18" s="55"/>
      <c r="E18" s="56"/>
      <c r="F18" s="56"/>
      <c r="G18" s="56"/>
      <c r="H18" s="56"/>
      <c r="I18" s="56"/>
      <c r="J18" s="56"/>
      <c r="K18" s="56"/>
      <c r="L18" s="56"/>
      <c r="M18" s="3"/>
    </row>
    <row r="19" spans="1:13" ht="2.1" customHeight="1" x14ac:dyDescent="0.25">
      <c r="A19" s="5"/>
      <c r="B19" s="5"/>
      <c r="C19" s="5"/>
      <c r="D19" s="5"/>
      <c r="E19" s="6"/>
      <c r="F19" s="6"/>
      <c r="G19" s="6"/>
      <c r="H19" s="6"/>
      <c r="I19" s="6"/>
      <c r="J19" s="6"/>
      <c r="K19" s="6"/>
      <c r="L19" s="6"/>
      <c r="M19" s="3"/>
    </row>
    <row r="20" spans="1:13" ht="10.5" customHeight="1" x14ac:dyDescent="0.25">
      <c r="A20" s="55" t="s">
        <v>6</v>
      </c>
      <c r="B20" s="55"/>
      <c r="C20" s="55"/>
      <c r="D20" s="55"/>
      <c r="E20" s="56"/>
      <c r="F20" s="56"/>
      <c r="G20" s="56"/>
      <c r="H20" s="56"/>
      <c r="I20" s="56"/>
      <c r="J20" s="56"/>
      <c r="K20" s="56"/>
      <c r="L20" s="56"/>
      <c r="M20" s="3"/>
    </row>
    <row r="21" spans="1:13" ht="2.1" customHeight="1" x14ac:dyDescent="0.25">
      <c r="A21" s="5"/>
      <c r="B21" s="5"/>
      <c r="C21" s="5"/>
      <c r="D21" s="5"/>
      <c r="E21" s="6"/>
      <c r="F21" s="6"/>
      <c r="G21" s="6"/>
      <c r="H21" s="6"/>
      <c r="I21" s="6"/>
      <c r="J21" s="6"/>
      <c r="K21" s="6"/>
      <c r="L21" s="6"/>
      <c r="M21" s="3"/>
    </row>
    <row r="22" spans="1:13" ht="13.15" customHeight="1" x14ac:dyDescent="0.25">
      <c r="A22" s="55" t="s">
        <v>26</v>
      </c>
      <c r="B22" s="55"/>
      <c r="C22" s="55"/>
      <c r="D22" s="55"/>
      <c r="E22" s="56"/>
      <c r="F22" s="56"/>
      <c r="G22" s="56"/>
      <c r="H22" s="56"/>
      <c r="I22" s="55"/>
      <c r="J22" s="55"/>
      <c r="K22" s="55"/>
      <c r="L22" s="55"/>
      <c r="M22" s="3"/>
    </row>
    <row r="23" spans="1:13" ht="2.1" customHeight="1" x14ac:dyDescent="0.25">
      <c r="A23" s="5"/>
      <c r="B23" s="5"/>
      <c r="C23" s="5"/>
      <c r="D23" s="5"/>
      <c r="E23" s="6"/>
      <c r="F23" s="6"/>
      <c r="G23" s="6"/>
      <c r="H23" s="6"/>
      <c r="I23" s="6"/>
      <c r="J23" s="6"/>
      <c r="K23" s="6"/>
      <c r="L23" s="6"/>
      <c r="M23" s="3"/>
    </row>
    <row r="24" spans="1:13" ht="10.5" customHeight="1" x14ac:dyDescent="0.25">
      <c r="A24" s="55" t="str">
        <f>IF(E22="hallgató","Évfolyam, szak:",IF(E22="oktató","Tanszék:",IF(E22="munkatárs","Egység, beosztás:","")))</f>
        <v/>
      </c>
      <c r="B24" s="55"/>
      <c r="C24" s="55"/>
      <c r="D24" s="55"/>
      <c r="E24" s="56"/>
      <c r="F24" s="56"/>
      <c r="G24" s="56"/>
      <c r="H24" s="56"/>
      <c r="I24" s="56"/>
      <c r="J24" s="56"/>
      <c r="K24" s="56"/>
      <c r="L24" s="56"/>
      <c r="M24" s="3"/>
    </row>
    <row r="25" spans="1:13" ht="2.1" customHeight="1" x14ac:dyDescent="0.25">
      <c r="A25" s="5"/>
      <c r="B25" s="5"/>
      <c r="C25" s="5"/>
      <c r="D25" s="5"/>
      <c r="E25" s="6"/>
      <c r="F25" s="6"/>
      <c r="G25" s="6"/>
      <c r="H25" s="6"/>
      <c r="I25" s="6"/>
      <c r="J25" s="6"/>
      <c r="K25" s="6"/>
      <c r="L25" s="6"/>
      <c r="M25" s="3"/>
    </row>
    <row r="26" spans="1:13" x14ac:dyDescent="0.25">
      <c r="A26" s="55" t="str">
        <f>IF(E22="hallgató","Egyéni oktatási azonosító szám:","")</f>
        <v/>
      </c>
      <c r="B26" s="55"/>
      <c r="C26" s="55"/>
      <c r="D26" s="55"/>
      <c r="E26" s="56"/>
      <c r="F26" s="56"/>
      <c r="G26" s="56"/>
      <c r="H26" s="56"/>
      <c r="I26" s="55" t="str">
        <f>IF(E22="hallgató","Képzési szint:","")</f>
        <v/>
      </c>
      <c r="J26" s="55"/>
      <c r="K26" s="57"/>
      <c r="L26" s="57"/>
      <c r="M26" s="3"/>
    </row>
    <row r="27" spans="1:13" ht="2.1" customHeight="1" x14ac:dyDescent="0.25">
      <c r="A27" s="5"/>
      <c r="B27" s="5"/>
      <c r="C27" s="5"/>
      <c r="D27" s="5"/>
      <c r="E27" s="6"/>
      <c r="F27" s="6"/>
      <c r="G27" s="6"/>
      <c r="H27" s="6"/>
      <c r="I27" s="6"/>
      <c r="J27" s="6"/>
      <c r="K27" s="6"/>
      <c r="L27" s="6"/>
      <c r="M27" s="3"/>
    </row>
    <row r="28" spans="1:13" x14ac:dyDescent="0.25">
      <c r="A28" s="55" t="s">
        <v>21</v>
      </c>
      <c r="B28" s="55"/>
      <c r="C28" s="55"/>
      <c r="D28" s="55"/>
      <c r="E28" s="57"/>
      <c r="F28" s="57"/>
      <c r="G28" s="57"/>
      <c r="H28" s="57"/>
      <c r="I28" s="55" t="s">
        <v>27</v>
      </c>
      <c r="J28" s="55"/>
      <c r="K28" s="28"/>
      <c r="L28" s="8" t="str">
        <f>IF(E22="hallgató","hónap",IF((E22="oktató")+(E22="munkatárs"),"nap",""))</f>
        <v/>
      </c>
      <c r="M28" s="3"/>
    </row>
    <row r="29" spans="1:13" ht="2.1" customHeight="1" x14ac:dyDescent="0.25">
      <c r="A29" s="5"/>
      <c r="B29" s="5"/>
      <c r="C29" s="5"/>
      <c r="D29" s="5"/>
      <c r="E29" s="6"/>
      <c r="F29" s="6"/>
      <c r="G29" s="6"/>
      <c r="H29" s="6"/>
      <c r="I29" s="6"/>
      <c r="J29" s="6"/>
      <c r="K29" s="6"/>
      <c r="L29" s="6"/>
      <c r="M29" s="3"/>
    </row>
    <row r="30" spans="1:13" x14ac:dyDescent="0.25">
      <c r="A30" s="55" t="s">
        <v>28</v>
      </c>
      <c r="B30" s="55"/>
      <c r="C30" s="55"/>
      <c r="D30" s="55"/>
      <c r="E30" s="56"/>
      <c r="F30" s="56"/>
      <c r="G30" s="56"/>
      <c r="H30" s="56"/>
      <c r="I30" s="56"/>
      <c r="J30" s="56"/>
      <c r="K30" s="56"/>
      <c r="L30" s="56"/>
      <c r="M30" s="3"/>
    </row>
    <row r="31" spans="1:13" ht="2.1" customHeight="1" x14ac:dyDescent="0.25">
      <c r="A31" s="5"/>
      <c r="B31" s="5"/>
      <c r="C31" s="5"/>
      <c r="D31" s="5"/>
      <c r="E31" s="6"/>
      <c r="F31" s="6"/>
      <c r="G31" s="6"/>
      <c r="H31" s="6"/>
      <c r="I31" s="6"/>
      <c r="J31" s="6"/>
      <c r="K31" s="6"/>
      <c r="L31" s="6"/>
      <c r="M31" s="3"/>
    </row>
    <row r="32" spans="1:13" x14ac:dyDescent="0.25">
      <c r="A32" s="55" t="s">
        <v>30</v>
      </c>
      <c r="B32" s="55"/>
      <c r="C32" s="55"/>
      <c r="D32" s="55"/>
      <c r="E32" s="56"/>
      <c r="F32" s="56"/>
      <c r="G32" s="56"/>
      <c r="H32" s="56"/>
      <c r="I32" s="56"/>
      <c r="J32" s="56"/>
      <c r="K32" s="56"/>
      <c r="L32" s="56"/>
      <c r="M32" s="3"/>
    </row>
    <row r="33" spans="1:13" ht="7.5" customHeight="1" x14ac:dyDescent="0.25">
      <c r="A33" s="5"/>
      <c r="B33" s="5"/>
      <c r="C33" s="5"/>
      <c r="D33" s="5"/>
      <c r="E33" s="6"/>
      <c r="F33" s="6"/>
      <c r="G33" s="6"/>
      <c r="H33" s="6"/>
      <c r="I33" s="6"/>
      <c r="J33" s="6"/>
      <c r="K33" s="6"/>
      <c r="L33" s="6"/>
      <c r="M33" s="3"/>
    </row>
    <row r="34" spans="1:13" ht="15" customHeight="1" x14ac:dyDescent="0.25">
      <c r="A34" s="20"/>
      <c r="B34" s="47" t="s">
        <v>29</v>
      </c>
      <c r="C34" s="47"/>
      <c r="D34" s="47"/>
      <c r="E34" s="47"/>
      <c r="F34" s="47"/>
      <c r="G34" s="47"/>
      <c r="H34" s="47"/>
      <c r="I34" s="47"/>
      <c r="J34" s="29"/>
      <c r="K34" s="29"/>
      <c r="L34" s="29"/>
      <c r="M34" s="16"/>
    </row>
    <row r="35" spans="1:13" s="1" customFormat="1" ht="3" customHeight="1" x14ac:dyDescent="0.25">
      <c r="A35" s="23"/>
      <c r="B35" s="24"/>
      <c r="C35" s="24"/>
      <c r="D35" s="24"/>
      <c r="E35" s="24"/>
      <c r="F35" s="24"/>
      <c r="G35" s="24"/>
      <c r="H35" s="24"/>
      <c r="I35" s="24"/>
      <c r="J35" s="52"/>
      <c r="K35" s="52"/>
      <c r="L35" s="52"/>
      <c r="M35" s="27"/>
    </row>
    <row r="36" spans="1:13" s="32" customFormat="1" ht="35.25" customHeight="1" x14ac:dyDescent="0.25">
      <c r="A36" s="30"/>
      <c r="B36" s="53" t="s">
        <v>39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31"/>
    </row>
    <row r="37" spans="1:13" s="1" customFormat="1" ht="3" customHeight="1" x14ac:dyDescent="0.25">
      <c r="A37" s="23"/>
      <c r="B37" s="24"/>
      <c r="C37" s="24"/>
      <c r="D37" s="24"/>
      <c r="E37" s="24"/>
      <c r="F37" s="24"/>
      <c r="G37" s="24"/>
      <c r="H37" s="24"/>
      <c r="I37" s="24"/>
      <c r="J37" s="52"/>
      <c r="K37" s="52"/>
      <c r="L37" s="52"/>
      <c r="M37" s="27"/>
    </row>
    <row r="38" spans="1:13" ht="237.75" customHeight="1" x14ac:dyDescent="0.25">
      <c r="A38" s="25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9"/>
    </row>
    <row r="39" spans="1:13" ht="4.5" customHeight="1" x14ac:dyDescent="0.25">
      <c r="A39" s="26"/>
      <c r="B39" s="22"/>
      <c r="C39" s="22"/>
      <c r="D39" s="22"/>
      <c r="E39" s="22"/>
      <c r="F39" s="22"/>
      <c r="G39" s="22"/>
      <c r="H39" s="22"/>
      <c r="I39" s="44"/>
      <c r="J39" s="44"/>
      <c r="K39" s="44"/>
      <c r="L39" s="22"/>
      <c r="M39" s="12"/>
    </row>
    <row r="40" spans="1:13" ht="7.5" customHeight="1" x14ac:dyDescent="0.25">
      <c r="A40" s="5"/>
      <c r="B40" s="5"/>
      <c r="C40" s="5"/>
      <c r="D40" s="5"/>
      <c r="E40" s="6"/>
      <c r="F40" s="6"/>
      <c r="G40" s="6"/>
      <c r="H40" s="6"/>
      <c r="I40" s="6"/>
      <c r="J40" s="6"/>
      <c r="K40" s="6"/>
      <c r="L40" s="6"/>
      <c r="M40" s="3"/>
    </row>
    <row r="41" spans="1:13" ht="15" customHeight="1" x14ac:dyDescent="0.25">
      <c r="A41" s="20"/>
      <c r="B41" s="47" t="s">
        <v>31</v>
      </c>
      <c r="C41" s="47"/>
      <c r="D41" s="47"/>
      <c r="E41" s="47"/>
      <c r="F41" s="47"/>
      <c r="G41" s="47"/>
      <c r="H41" s="47"/>
      <c r="I41" s="47"/>
      <c r="J41" s="29"/>
      <c r="K41" s="29"/>
      <c r="L41" s="29"/>
      <c r="M41" s="16"/>
    </row>
    <row r="42" spans="1:13" s="1" customFormat="1" ht="3" customHeight="1" x14ac:dyDescent="0.25">
      <c r="A42" s="23"/>
      <c r="B42" s="24"/>
      <c r="C42" s="24"/>
      <c r="D42" s="24"/>
      <c r="E42" s="24"/>
      <c r="F42" s="24"/>
      <c r="G42" s="24"/>
      <c r="H42" s="24"/>
      <c r="I42" s="24"/>
      <c r="J42" s="52"/>
      <c r="K42" s="52"/>
      <c r="L42" s="52"/>
      <c r="M42" s="27"/>
    </row>
    <row r="43" spans="1:13" s="37" customFormat="1" ht="74.25" customHeight="1" x14ac:dyDescent="0.2">
      <c r="A43" s="35"/>
      <c r="B43" s="53" t="s">
        <v>51</v>
      </c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36"/>
    </row>
    <row r="44" spans="1:13" s="1" customFormat="1" ht="4.5" customHeight="1" x14ac:dyDescent="0.25">
      <c r="A44" s="23"/>
      <c r="B44" s="24"/>
      <c r="C44" s="24"/>
      <c r="D44" s="24"/>
      <c r="E44" s="24"/>
      <c r="F44" s="24"/>
      <c r="G44" s="24"/>
      <c r="H44" s="24"/>
      <c r="I44" s="24"/>
      <c r="J44" s="52"/>
      <c r="K44" s="52"/>
      <c r="L44" s="52"/>
      <c r="M44" s="27"/>
    </row>
    <row r="45" spans="1:13" s="40" customFormat="1" ht="13.5" customHeight="1" thickBot="1" x14ac:dyDescent="0.3">
      <c r="A45" s="38"/>
      <c r="B45" s="34" t="s">
        <v>35</v>
      </c>
      <c r="C45" s="59" t="s">
        <v>33</v>
      </c>
      <c r="D45" s="59"/>
      <c r="E45" s="59"/>
      <c r="F45" s="59"/>
      <c r="G45" s="59"/>
      <c r="H45" s="59"/>
      <c r="I45" s="59"/>
      <c r="J45" s="59" t="s">
        <v>34</v>
      </c>
      <c r="K45" s="59"/>
      <c r="L45" s="59"/>
      <c r="M45" s="39"/>
    </row>
    <row r="46" spans="1:13" ht="13.5" customHeight="1" x14ac:dyDescent="0.25">
      <c r="A46" s="25"/>
      <c r="B46" s="41">
        <v>1</v>
      </c>
      <c r="C46" s="62"/>
      <c r="D46" s="62"/>
      <c r="E46" s="62"/>
      <c r="F46" s="62"/>
      <c r="G46" s="62"/>
      <c r="H46" s="62"/>
      <c r="I46" s="62"/>
      <c r="J46" s="62"/>
      <c r="K46" s="63"/>
      <c r="L46" s="63"/>
      <c r="M46" s="9"/>
    </row>
    <row r="47" spans="1:13" ht="13.5" customHeight="1" x14ac:dyDescent="0.25">
      <c r="A47" s="25"/>
      <c r="B47" s="41" t="str">
        <f>IFERROR(IF(C47&lt;&gt;"",B46+1,""),"")</f>
        <v/>
      </c>
      <c r="C47" s="62"/>
      <c r="D47" s="62"/>
      <c r="E47" s="62"/>
      <c r="F47" s="62"/>
      <c r="G47" s="62"/>
      <c r="H47" s="62"/>
      <c r="I47" s="62"/>
      <c r="J47" s="62"/>
      <c r="K47" s="63"/>
      <c r="L47" s="63"/>
      <c r="M47" s="9"/>
    </row>
    <row r="48" spans="1:13" ht="13.5" customHeight="1" x14ac:dyDescent="0.25">
      <c r="A48" s="25"/>
      <c r="B48" s="41" t="str">
        <f>IFERROR(IF(C48&lt;&gt;"",B47+1,""),"")</f>
        <v/>
      </c>
      <c r="C48" s="62"/>
      <c r="D48" s="62"/>
      <c r="E48" s="62"/>
      <c r="F48" s="62"/>
      <c r="G48" s="62"/>
      <c r="H48" s="62"/>
      <c r="I48" s="62"/>
      <c r="J48" s="62"/>
      <c r="K48" s="63"/>
      <c r="L48" s="63"/>
      <c r="M48" s="9"/>
    </row>
    <row r="49" spans="1:13" ht="13.5" customHeight="1" x14ac:dyDescent="0.25">
      <c r="A49" s="25"/>
      <c r="B49" s="41" t="str">
        <f>IFERROR(IF(C49&lt;&gt;"",B48+1,""),"")</f>
        <v/>
      </c>
      <c r="C49" s="62"/>
      <c r="D49" s="62"/>
      <c r="E49" s="62"/>
      <c r="F49" s="62"/>
      <c r="G49" s="62"/>
      <c r="H49" s="62"/>
      <c r="I49" s="62"/>
      <c r="J49" s="62"/>
      <c r="K49" s="63"/>
      <c r="L49" s="63"/>
      <c r="M49" s="9"/>
    </row>
    <row r="50" spans="1:13" ht="13.5" customHeight="1" x14ac:dyDescent="0.25">
      <c r="A50" s="25"/>
      <c r="B50" s="41" t="str">
        <f>IFERROR(IF(C50&lt;&gt;"",B49+1,""),"")</f>
        <v/>
      </c>
      <c r="C50" s="62"/>
      <c r="D50" s="62"/>
      <c r="E50" s="62"/>
      <c r="F50" s="62"/>
      <c r="G50" s="62"/>
      <c r="H50" s="62"/>
      <c r="I50" s="62"/>
      <c r="J50" s="62"/>
      <c r="K50" s="63"/>
      <c r="L50" s="63"/>
      <c r="M50" s="9"/>
    </row>
    <row r="51" spans="1:13" ht="13.5" customHeight="1" thickBot="1" x14ac:dyDescent="0.3">
      <c r="A51" s="25"/>
      <c r="B51" s="42" t="str">
        <f>IFERROR(IF(C51&lt;&gt;"",B50+1,""),"")</f>
        <v/>
      </c>
      <c r="C51" s="50"/>
      <c r="D51" s="50"/>
      <c r="E51" s="50"/>
      <c r="F51" s="50"/>
      <c r="G51" s="50"/>
      <c r="H51" s="50"/>
      <c r="I51" s="50"/>
      <c r="J51" s="50"/>
      <c r="K51" s="51"/>
      <c r="L51" s="51"/>
      <c r="M51" s="9"/>
    </row>
    <row r="52" spans="1:13" ht="13.5" customHeight="1" x14ac:dyDescent="0.25">
      <c r="A52" s="25"/>
      <c r="B52" s="33" t="str">
        <f>IF(COUNTBLANK(B46:B51)&lt;6,"ÖSSZESEN:","")</f>
        <v>ÖSSZESEN:</v>
      </c>
      <c r="C52" s="61"/>
      <c r="D52" s="61"/>
      <c r="E52" s="61"/>
      <c r="F52" s="61"/>
      <c r="G52" s="61"/>
      <c r="H52" s="61"/>
      <c r="I52" s="61"/>
      <c r="J52" s="61"/>
      <c r="K52" s="60">
        <f>IF(COUNTBLANK(B46:B51)&lt;6,SUM(K46:L51),"")</f>
        <v>0</v>
      </c>
      <c r="L52" s="60"/>
      <c r="M52" s="9"/>
    </row>
    <row r="53" spans="1:13" ht="8.25" customHeight="1" x14ac:dyDescent="0.25">
      <c r="A53" s="26"/>
      <c r="B53" s="22"/>
      <c r="C53" s="22"/>
      <c r="D53" s="22"/>
      <c r="E53" s="22"/>
      <c r="F53" s="22"/>
      <c r="G53" s="22"/>
      <c r="H53" s="22"/>
      <c r="I53" s="44"/>
      <c r="J53" s="44"/>
      <c r="K53" s="44"/>
      <c r="L53" s="22"/>
      <c r="M53" s="12"/>
    </row>
    <row r="54" spans="1:13" ht="6" customHeight="1" x14ac:dyDescent="0.25">
      <c r="A54" s="5"/>
      <c r="B54" s="5"/>
      <c r="C54" s="5"/>
      <c r="D54" s="5"/>
      <c r="E54" s="6"/>
      <c r="F54" s="6"/>
      <c r="G54" s="6"/>
      <c r="H54" s="6"/>
      <c r="I54" s="6"/>
      <c r="J54" s="6"/>
      <c r="K54" s="6"/>
      <c r="L54" s="6"/>
      <c r="M54" s="3"/>
    </row>
    <row r="55" spans="1:13" ht="15" customHeight="1" x14ac:dyDescent="0.25">
      <c r="A55" s="20"/>
      <c r="B55" s="47" t="s">
        <v>36</v>
      </c>
      <c r="C55" s="47"/>
      <c r="D55" s="47"/>
      <c r="E55" s="47"/>
      <c r="F55" s="47"/>
      <c r="G55" s="47"/>
      <c r="H55" s="47"/>
      <c r="I55" s="47"/>
      <c r="J55" s="29"/>
      <c r="K55" s="29"/>
      <c r="L55" s="29"/>
      <c r="M55" s="16"/>
    </row>
    <row r="56" spans="1:13" s="1" customFormat="1" ht="3" customHeight="1" x14ac:dyDescent="0.25">
      <c r="A56" s="23"/>
      <c r="B56" s="24"/>
      <c r="C56" s="24"/>
      <c r="D56" s="24"/>
      <c r="E56" s="24"/>
      <c r="F56" s="24"/>
      <c r="G56" s="24"/>
      <c r="H56" s="24"/>
      <c r="I56" s="24"/>
      <c r="J56" s="52"/>
      <c r="K56" s="52"/>
      <c r="L56" s="52"/>
      <c r="M56" s="27"/>
    </row>
    <row r="57" spans="1:13" s="32" customFormat="1" ht="35.25" customHeight="1" x14ac:dyDescent="0.25">
      <c r="A57" s="30"/>
      <c r="B57" s="53" t="s">
        <v>49</v>
      </c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31"/>
    </row>
    <row r="58" spans="1:13" s="1" customFormat="1" ht="3" customHeight="1" x14ac:dyDescent="0.25">
      <c r="A58" s="23"/>
      <c r="B58" s="24"/>
      <c r="C58" s="24"/>
      <c r="D58" s="24"/>
      <c r="E58" s="24"/>
      <c r="F58" s="24"/>
      <c r="G58" s="24"/>
      <c r="H58" s="24"/>
      <c r="I58" s="24"/>
      <c r="J58" s="52"/>
      <c r="K58" s="52"/>
      <c r="L58" s="52"/>
      <c r="M58" s="27"/>
    </row>
    <row r="59" spans="1:13" ht="120.75" customHeight="1" x14ac:dyDescent="0.25">
      <c r="A59" s="25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9"/>
    </row>
    <row r="60" spans="1:13" s="1" customFormat="1" ht="3" customHeight="1" x14ac:dyDescent="0.25">
      <c r="A60" s="23"/>
      <c r="B60" s="24"/>
      <c r="C60" s="24"/>
      <c r="D60" s="24"/>
      <c r="E60" s="24"/>
      <c r="F60" s="24"/>
      <c r="G60" s="24"/>
      <c r="H60" s="24"/>
      <c r="I60" s="24"/>
      <c r="J60" s="52"/>
      <c r="K60" s="52"/>
      <c r="L60" s="52"/>
      <c r="M60" s="27"/>
    </row>
    <row r="61" spans="1:13" s="32" customFormat="1" ht="21" customHeight="1" x14ac:dyDescent="0.25">
      <c r="A61" s="30"/>
      <c r="B61" s="53" t="s">
        <v>37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31"/>
    </row>
    <row r="62" spans="1:13" s="1" customFormat="1" ht="3" customHeight="1" x14ac:dyDescent="0.25">
      <c r="A62" s="23"/>
      <c r="B62" s="24"/>
      <c r="C62" s="24"/>
      <c r="D62" s="24"/>
      <c r="E62" s="24"/>
      <c r="F62" s="24"/>
      <c r="G62" s="24"/>
      <c r="H62" s="24"/>
      <c r="I62" s="24"/>
      <c r="J62" s="52"/>
      <c r="K62" s="52"/>
      <c r="L62" s="52"/>
      <c r="M62" s="27"/>
    </row>
    <row r="63" spans="1:13" ht="142.5" customHeight="1" x14ac:dyDescent="0.25">
      <c r="A63" s="25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9"/>
    </row>
    <row r="64" spans="1:13" ht="8.25" customHeight="1" x14ac:dyDescent="0.25">
      <c r="A64" s="26"/>
      <c r="B64" s="22"/>
      <c r="C64" s="22"/>
      <c r="D64" s="22"/>
      <c r="E64" s="22"/>
      <c r="F64" s="22"/>
      <c r="G64" s="22"/>
      <c r="H64" s="22"/>
      <c r="I64" s="44"/>
      <c r="J64" s="44"/>
      <c r="K64" s="44"/>
      <c r="L64" s="22"/>
      <c r="M64" s="12"/>
    </row>
    <row r="65" spans="1:13" ht="7.5" customHeight="1" x14ac:dyDescent="0.25">
      <c r="A65" s="5"/>
      <c r="B65" s="5"/>
      <c r="C65" s="5"/>
      <c r="D65" s="5"/>
      <c r="E65" s="6"/>
      <c r="F65" s="6"/>
      <c r="G65" s="6"/>
      <c r="H65" s="6"/>
      <c r="I65" s="6"/>
      <c r="J65" s="6"/>
      <c r="K65" s="6"/>
      <c r="L65" s="6"/>
      <c r="M65" s="3"/>
    </row>
    <row r="66" spans="1:13" ht="15" customHeight="1" x14ac:dyDescent="0.25">
      <c r="A66" s="20"/>
      <c r="B66" s="47" t="s">
        <v>38</v>
      </c>
      <c r="C66" s="47"/>
      <c r="D66" s="47"/>
      <c r="E66" s="48" t="s">
        <v>48</v>
      </c>
      <c r="F66" s="49"/>
      <c r="G66" s="49"/>
      <c r="H66" s="49"/>
      <c r="I66" s="49"/>
      <c r="J66" s="49"/>
      <c r="K66" s="49"/>
      <c r="L66" s="49"/>
      <c r="M66" s="16"/>
    </row>
    <row r="67" spans="1:13" ht="3" customHeight="1" x14ac:dyDescent="0.25">
      <c r="A67" s="26"/>
      <c r="B67" s="22"/>
      <c r="C67" s="22"/>
      <c r="D67" s="22"/>
      <c r="E67" s="22"/>
      <c r="F67" s="22"/>
      <c r="G67" s="22"/>
      <c r="H67" s="22"/>
      <c r="I67" s="44"/>
      <c r="J67" s="44"/>
      <c r="K67" s="44"/>
      <c r="L67" s="22"/>
      <c r="M67" s="12"/>
    </row>
    <row r="68" spans="1:13" ht="7.5" customHeight="1" x14ac:dyDescent="0.25">
      <c r="A68" s="5"/>
      <c r="B68" s="5"/>
      <c r="C68" s="5"/>
      <c r="D68" s="5"/>
      <c r="E68" s="6"/>
      <c r="F68" s="6"/>
      <c r="G68" s="6"/>
      <c r="H68" s="6"/>
      <c r="I68" s="6"/>
      <c r="J68" s="6"/>
      <c r="K68" s="6"/>
      <c r="L68" s="6"/>
      <c r="M68" s="3"/>
    </row>
    <row r="69" spans="1:13" ht="3" customHeight="1" x14ac:dyDescent="0.25">
      <c r="A69" s="3"/>
      <c r="B69" s="8"/>
      <c r="C69" s="8"/>
      <c r="D69" s="3"/>
      <c r="E69" s="3"/>
      <c r="F69" s="3"/>
      <c r="G69" s="3"/>
      <c r="H69" s="3"/>
      <c r="I69" s="13"/>
      <c r="J69" s="13"/>
      <c r="K69" s="13"/>
      <c r="L69" s="3"/>
      <c r="M69" s="3"/>
    </row>
    <row r="70" spans="1:13" ht="6" customHeight="1" x14ac:dyDescent="0.25">
      <c r="A70" s="14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6"/>
    </row>
    <row r="71" spans="1:13" ht="53.1" customHeight="1" x14ac:dyDescent="0.25">
      <c r="A71" s="7"/>
      <c r="B71" s="45" t="s">
        <v>47</v>
      </c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9"/>
    </row>
    <row r="72" spans="1:13" ht="3" customHeight="1" x14ac:dyDescent="0.25">
      <c r="A72" s="7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9"/>
    </row>
    <row r="73" spans="1:13" ht="21.75" customHeight="1" x14ac:dyDescent="0.25">
      <c r="A73" s="7"/>
      <c r="B73" s="46" t="s">
        <v>32</v>
      </c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9"/>
    </row>
    <row r="74" spans="1:13" ht="5.25" customHeight="1" x14ac:dyDescent="0.25">
      <c r="A74" s="11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0"/>
      <c r="M74" s="12"/>
    </row>
    <row r="75" spans="1:13" ht="7.5" customHeight="1" x14ac:dyDescent="0.25">
      <c r="A75" s="3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3"/>
      <c r="M75" s="3"/>
    </row>
    <row r="76" spans="1:13" ht="12.6" customHeight="1" x14ac:dyDescent="0.25">
      <c r="A76" s="3"/>
      <c r="B76" s="3"/>
      <c r="C76" s="8" t="s">
        <v>15</v>
      </c>
      <c r="D76" s="64"/>
      <c r="E76" s="64"/>
      <c r="F76" s="21" t="str">
        <f ca="1">YEAR(TODAY())&amp;"."&amp;TEXT(MONTH(TODAY()),"00")&amp;"."</f>
        <v>2026.05.</v>
      </c>
      <c r="G76" s="66"/>
      <c r="H76" s="66"/>
      <c r="I76" s="19"/>
      <c r="J76" s="3"/>
      <c r="K76" s="3"/>
      <c r="L76" s="3"/>
      <c r="M76" s="3"/>
    </row>
    <row r="77" spans="1:13" x14ac:dyDescent="0.25">
      <c r="A77" s="3"/>
      <c r="B77" s="3"/>
      <c r="C77" s="8"/>
      <c r="D77" s="3"/>
      <c r="E77" s="3"/>
      <c r="F77" s="3"/>
      <c r="G77" s="3"/>
      <c r="H77" s="3"/>
      <c r="I77" s="65" t="s">
        <v>46</v>
      </c>
      <c r="J77" s="65"/>
      <c r="K77" s="65"/>
      <c r="L77" s="3"/>
      <c r="M77" s="3"/>
    </row>
  </sheetData>
  <mergeCells count="83">
    <mergeCell ref="A14:D14"/>
    <mergeCell ref="A26:D26"/>
    <mergeCell ref="E20:L20"/>
    <mergeCell ref="E18:L18"/>
    <mergeCell ref="I77:K77"/>
    <mergeCell ref="I39:K39"/>
    <mergeCell ref="I26:J26"/>
    <mergeCell ref="A16:D16"/>
    <mergeCell ref="A18:D18"/>
    <mergeCell ref="A20:D20"/>
    <mergeCell ref="A22:D22"/>
    <mergeCell ref="A24:D24"/>
    <mergeCell ref="E26:H26"/>
    <mergeCell ref="E16:L16"/>
    <mergeCell ref="G76:H76"/>
    <mergeCell ref="J35:L35"/>
    <mergeCell ref="A6:D6"/>
    <mergeCell ref="A8:D8"/>
    <mergeCell ref="A10:D10"/>
    <mergeCell ref="E10:H10"/>
    <mergeCell ref="A12:D12"/>
    <mergeCell ref="D76:E76"/>
    <mergeCell ref="B38:L38"/>
    <mergeCell ref="J37:L37"/>
    <mergeCell ref="B41:I41"/>
    <mergeCell ref="J42:L42"/>
    <mergeCell ref="J44:L44"/>
    <mergeCell ref="I53:K53"/>
    <mergeCell ref="B43:L43"/>
    <mergeCell ref="J58:L58"/>
    <mergeCell ref="B59:L59"/>
    <mergeCell ref="B36:L36"/>
    <mergeCell ref="C45:I45"/>
    <mergeCell ref="J45:L45"/>
    <mergeCell ref="K52:L52"/>
    <mergeCell ref="C52:J52"/>
    <mergeCell ref="C46:J46"/>
    <mergeCell ref="C48:J48"/>
    <mergeCell ref="K48:L48"/>
    <mergeCell ref="K46:L46"/>
    <mergeCell ref="C47:J47"/>
    <mergeCell ref="K47:L47"/>
    <mergeCell ref="K50:L50"/>
    <mergeCell ref="C49:J49"/>
    <mergeCell ref="K49:L49"/>
    <mergeCell ref="C50:J50"/>
    <mergeCell ref="A28:D28"/>
    <mergeCell ref="E28:H28"/>
    <mergeCell ref="A4:D4"/>
    <mergeCell ref="E4:L4"/>
    <mergeCell ref="E22:H22"/>
    <mergeCell ref="I22:J22"/>
    <mergeCell ref="K22:L22"/>
    <mergeCell ref="E24:L24"/>
    <mergeCell ref="K26:L26"/>
    <mergeCell ref="I28:J28"/>
    <mergeCell ref="E6:L6"/>
    <mergeCell ref="E8:L8"/>
    <mergeCell ref="E12:L12"/>
    <mergeCell ref="E14:L14"/>
    <mergeCell ref="I10:J10"/>
    <mergeCell ref="K10:L10"/>
    <mergeCell ref="A30:D30"/>
    <mergeCell ref="E30:L30"/>
    <mergeCell ref="A32:D32"/>
    <mergeCell ref="E32:L32"/>
    <mergeCell ref="B34:I34"/>
    <mergeCell ref="B1:L1"/>
    <mergeCell ref="I67:K67"/>
    <mergeCell ref="B71:L72"/>
    <mergeCell ref="B73:L73"/>
    <mergeCell ref="B66:D66"/>
    <mergeCell ref="E66:L66"/>
    <mergeCell ref="I64:K64"/>
    <mergeCell ref="C51:J51"/>
    <mergeCell ref="K51:L51"/>
    <mergeCell ref="J60:L60"/>
    <mergeCell ref="B61:L61"/>
    <mergeCell ref="J62:L62"/>
    <mergeCell ref="B63:L63"/>
    <mergeCell ref="B55:I55"/>
    <mergeCell ref="J56:L56"/>
    <mergeCell ref="B57:L57"/>
  </mergeCells>
  <conditionalFormatting sqref="B47:L47">
    <cfRule type="expression" dxfId="25" priority="6">
      <formula>$B$47&lt;&gt;""</formula>
    </cfRule>
  </conditionalFormatting>
  <conditionalFormatting sqref="B49:L49">
    <cfRule type="expression" dxfId="24" priority="5">
      <formula>$B$49&lt;&gt;""</formula>
    </cfRule>
  </conditionalFormatting>
  <conditionalFormatting sqref="B51:L51">
    <cfRule type="expression" dxfId="23" priority="2">
      <formula>$B$51&lt;&gt;""</formula>
    </cfRule>
  </conditionalFormatting>
  <conditionalFormatting sqref="D76:E76">
    <cfRule type="expression" dxfId="22" priority="37">
      <formula>ISBLANK(D76)</formula>
    </cfRule>
  </conditionalFormatting>
  <conditionalFormatting sqref="E18">
    <cfRule type="expression" dxfId="21" priority="88">
      <formula>ISBLANK(E18)</formula>
    </cfRule>
  </conditionalFormatting>
  <conditionalFormatting sqref="E22">
    <cfRule type="expression" dxfId="20" priority="14">
      <formula>ISBLANK(E22)</formula>
    </cfRule>
  </conditionalFormatting>
  <conditionalFormatting sqref="E32">
    <cfRule type="expression" dxfId="19" priority="8">
      <formula>ISBLANK(E32)</formula>
    </cfRule>
  </conditionalFormatting>
  <conditionalFormatting sqref="E10:H10">
    <cfRule type="expression" dxfId="18" priority="93">
      <formula>ISBLANK(E10)</formula>
    </cfRule>
  </conditionalFormatting>
  <conditionalFormatting sqref="E26:H26 E28">
    <cfRule type="expression" dxfId="17" priority="81">
      <formula>ISBLANK(E26)</formula>
    </cfRule>
  </conditionalFormatting>
  <conditionalFormatting sqref="E26:H26">
    <cfRule type="expression" dxfId="16" priority="12">
      <formula>($A26="")</formula>
    </cfRule>
  </conditionalFormatting>
  <conditionalFormatting sqref="E4:L4">
    <cfRule type="expression" dxfId="15" priority="16">
      <formula>ISBLANK(E4)</formula>
    </cfRule>
  </conditionalFormatting>
  <conditionalFormatting sqref="E6:L6">
    <cfRule type="expression" dxfId="14" priority="95">
      <formula>ISBLANK(E6)</formula>
    </cfRule>
  </conditionalFormatting>
  <conditionalFormatting sqref="E8:L8">
    <cfRule type="expression" dxfId="13" priority="94">
      <formula>ISBLANK(E8)</formula>
    </cfRule>
  </conditionalFormatting>
  <conditionalFormatting sqref="E12:L12">
    <cfRule type="expression" dxfId="12" priority="91">
      <formula>ISBLANK(E12)</formula>
    </cfRule>
  </conditionalFormatting>
  <conditionalFormatting sqref="E14:L14">
    <cfRule type="expression" dxfId="11" priority="90">
      <formula>ISBLANK(E14)</formula>
    </cfRule>
  </conditionalFormatting>
  <conditionalFormatting sqref="E16:L16">
    <cfRule type="expression" dxfId="10" priority="89">
      <formula>ISBLANK(E16)</formula>
    </cfRule>
  </conditionalFormatting>
  <conditionalFormatting sqref="E20:L20">
    <cfRule type="expression" dxfId="9" priority="86">
      <formula>ISBLANK(E20)</formula>
    </cfRule>
  </conditionalFormatting>
  <conditionalFormatting sqref="E24:L24">
    <cfRule type="expression" dxfId="8" priority="13">
      <formula>ISBLANK(E24)</formula>
    </cfRule>
  </conditionalFormatting>
  <conditionalFormatting sqref="E30:L30">
    <cfRule type="expression" dxfId="7" priority="9">
      <formula>ISBLANK(E30)</formula>
    </cfRule>
  </conditionalFormatting>
  <conditionalFormatting sqref="G76">
    <cfRule type="expression" dxfId="6" priority="36">
      <formula>ISBLANK(G76)</formula>
    </cfRule>
  </conditionalFormatting>
  <conditionalFormatting sqref="J34:L34">
    <cfRule type="expression" dxfId="5" priority="101">
      <formula>(#REF!&lt;&gt;"")*(#REF!&lt;&gt;"---")</formula>
    </cfRule>
  </conditionalFormatting>
  <conditionalFormatting sqref="J41:L41">
    <cfRule type="expression" dxfId="4" priority="7">
      <formula>(#REF!&lt;&gt;"")*(#REF!&lt;&gt;"---")</formula>
    </cfRule>
  </conditionalFormatting>
  <conditionalFormatting sqref="J55:L55">
    <cfRule type="expression" dxfId="3" priority="3">
      <formula>(#REF!&lt;&gt;"")*(#REF!&lt;&gt;"---")</formula>
    </cfRule>
  </conditionalFormatting>
  <conditionalFormatting sqref="K26 K28">
    <cfRule type="expression" dxfId="2" priority="82">
      <formula>ISBLANK(K26)</formula>
    </cfRule>
  </conditionalFormatting>
  <conditionalFormatting sqref="K10:L10">
    <cfRule type="expression" dxfId="1" priority="92">
      <formula>ISBLANK(K10)</formula>
    </cfRule>
  </conditionalFormatting>
  <conditionalFormatting sqref="K26:L26">
    <cfRule type="expression" dxfId="0" priority="11">
      <formula>($I$26="")</formula>
    </cfRule>
  </conditionalFormatting>
  <dataValidations count="4">
    <dataValidation type="list" allowBlank="1" showInputMessage="1" showErrorMessage="1" sqref="E28:H28" xr:uid="{00000000-0002-0000-0000-000000000000}">
      <formula1>INDIRECT($E$22&amp;"_pály")</formula1>
    </dataValidation>
    <dataValidation type="list" allowBlank="1" showInputMessage="1" showErrorMessage="1" sqref="E22:H22" xr:uid="{00000000-0002-0000-0000-000001000000}">
      <formula1>"hallgató,oktató,munkatárs"</formula1>
    </dataValidation>
    <dataValidation type="list" allowBlank="1" showInputMessage="1" showErrorMessage="1" sqref="K26:L26" xr:uid="{00000000-0002-0000-0000-000002000000}">
      <formula1>kepzesiszintek</formula1>
    </dataValidation>
    <dataValidation type="whole" operator="greaterThan" allowBlank="1" showInputMessage="1" showErrorMessage="1" errorTitle="ERROR" error="Ide az egyéni oktatási azonosítót kell beírni (7-tel kezdődő, 11 karakteres számsor)!" sqref="E26:H26" xr:uid="{E0EA1607-22DE-4828-9801-5477931C3DC3}">
      <formula1>0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98" fitToHeight="0" orientation="portrait" horizontalDpi="1200" verticalDpi="1200" r:id="rId1"/>
  <rowBreaks count="1" manualBreakCount="1">
    <brk id="53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E10"/>
  <sheetViews>
    <sheetView workbookViewId="0">
      <selection activeCell="F14" sqref="F14"/>
    </sheetView>
  </sheetViews>
  <sheetFormatPr defaultRowHeight="15" x14ac:dyDescent="0.25"/>
  <cols>
    <col min="1" max="1" width="9.7109375" bestFit="1" customWidth="1"/>
    <col min="3" max="3" width="31.7109375" bestFit="1" customWidth="1"/>
  </cols>
  <sheetData>
    <row r="1" spans="1:5" x14ac:dyDescent="0.25">
      <c r="A1" s="2" t="s">
        <v>14</v>
      </c>
    </row>
    <row r="2" spans="1:5" x14ac:dyDescent="0.25">
      <c r="A2" t="s">
        <v>18</v>
      </c>
      <c r="C2" t="s">
        <v>25</v>
      </c>
      <c r="E2" t="s">
        <v>40</v>
      </c>
    </row>
    <row r="3" spans="1:5" x14ac:dyDescent="0.25">
      <c r="A3" t="s">
        <v>17</v>
      </c>
      <c r="C3" t="s">
        <v>24</v>
      </c>
      <c r="E3" t="s">
        <v>41</v>
      </c>
    </row>
    <row r="4" spans="1:5" x14ac:dyDescent="0.25">
      <c r="A4" t="s">
        <v>16</v>
      </c>
      <c r="E4" t="s">
        <v>45</v>
      </c>
    </row>
    <row r="5" spans="1:5" x14ac:dyDescent="0.25">
      <c r="A5" t="s">
        <v>8</v>
      </c>
      <c r="C5" t="s">
        <v>23</v>
      </c>
      <c r="E5" t="s">
        <v>42</v>
      </c>
    </row>
    <row r="6" spans="1:5" x14ac:dyDescent="0.25">
      <c r="A6" t="s">
        <v>9</v>
      </c>
      <c r="C6" t="s">
        <v>22</v>
      </c>
      <c r="E6" t="s">
        <v>43</v>
      </c>
    </row>
    <row r="7" spans="1:5" x14ac:dyDescent="0.25">
      <c r="A7" t="s">
        <v>10</v>
      </c>
      <c r="E7" t="s">
        <v>44</v>
      </c>
    </row>
    <row r="8" spans="1:5" x14ac:dyDescent="0.25">
      <c r="A8" t="s">
        <v>11</v>
      </c>
      <c r="C8" t="s">
        <v>22</v>
      </c>
    </row>
    <row r="9" spans="1:5" x14ac:dyDescent="0.25">
      <c r="A9" t="s">
        <v>12</v>
      </c>
    </row>
    <row r="10" spans="1:5" x14ac:dyDescent="0.25">
      <c r="A10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ns:customPropertyEditors xmlns:tns="http://schemas.microsoft.com/office/2006/customDocumentInformationPanel">
  <tns:showOnOpen>false</tns:showOnOpen>
  <tns:defaultPropertyEditorNamespace>Szokásos tulajdonságok</tns:defaultPropertyEditorNamespace>
</tns:customPropertyEditors>
</file>

<file path=customXml/itemProps1.xml><?xml version="1.0" encoding="utf-8"?>
<ds:datastoreItem xmlns:ds="http://schemas.openxmlformats.org/officeDocument/2006/customXml" ds:itemID="{03E1ABC0-9C8D-4EC2-83D8-A91EE26593CB}">
  <ds:schemaRefs>
    <ds:schemaRef ds:uri="http://schemas.microsoft.com/office/2006/customDocumentInformationPan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7</vt:i4>
      </vt:variant>
    </vt:vector>
  </HeadingPairs>
  <TitlesOfParts>
    <vt:vector size="9" baseType="lpstr">
      <vt:lpstr>SNpaly</vt:lpstr>
      <vt:lpstr>listák</vt:lpstr>
      <vt:lpstr>evszamok</vt:lpstr>
      <vt:lpstr>hallgató_pály</vt:lpstr>
      <vt:lpstr>kepzesiszintek</vt:lpstr>
      <vt:lpstr>munkatárs_pály</vt:lpstr>
      <vt:lpstr>SNpaly!Nyomtatási_cím</vt:lpstr>
      <vt:lpstr>SNpaly!Nyomtatási_terület</vt:lpstr>
      <vt:lpstr>oktató_pály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cxi</dc:creator>
  <cp:lastModifiedBy>Nagy Tímea</cp:lastModifiedBy>
  <cp:lastPrinted>2022-09-15T12:53:44Z</cp:lastPrinted>
  <dcterms:created xsi:type="dcterms:W3CDTF">2014-04-04T06:41:24Z</dcterms:created>
  <dcterms:modified xsi:type="dcterms:W3CDTF">2026-05-04T14:58:43Z</dcterms:modified>
</cp:coreProperties>
</file>